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3740"/>
  </bookViews>
  <sheets>
    <sheet name="Táblázat" sheetId="1" r:id="rId1"/>
    <sheet name="Munka3" sheetId="3" r:id="rId2"/>
  </sheets>
  <definedNames>
    <definedName name="_xlnm.Print_Titles" localSheetId="0">Táblázat!$1:$6</definedName>
  </definedNames>
  <calcPr calcId="145621"/>
</workbook>
</file>

<file path=xl/calcChain.xml><?xml version="1.0" encoding="utf-8"?>
<calcChain xmlns="http://schemas.openxmlformats.org/spreadsheetml/2006/main">
  <c r="N8" i="1" l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7" i="1"/>
  <c r="N38" i="1" l="1"/>
</calcChain>
</file>

<file path=xl/sharedStrings.xml><?xml version="1.0" encoding="utf-8"?>
<sst xmlns="http://schemas.openxmlformats.org/spreadsheetml/2006/main" count="345" uniqueCount="168">
  <si>
    <t>Kiadvány címe</t>
  </si>
  <si>
    <t>Megjelenésének határideje</t>
  </si>
  <si>
    <t>Példányszám</t>
  </si>
  <si>
    <t>Formátum</t>
  </si>
  <si>
    <t>Terjedelem</t>
  </si>
  <si>
    <t>Borító</t>
  </si>
  <si>
    <t>Belív</t>
  </si>
  <si>
    <t>Kötészet</t>
  </si>
  <si>
    <t>Csomagolás</t>
  </si>
  <si>
    <t>20 db/csomag</t>
  </si>
  <si>
    <t>Kivitelezés</t>
  </si>
  <si>
    <t>Belív: 4 oldal 4+4 szín, 44 oldal 1+1 szín; borító: 4+4 szín</t>
  </si>
  <si>
    <t>Fényes műnyomó 250 g</t>
  </si>
  <si>
    <t>irkafűzés</t>
  </si>
  <si>
    <t xml:space="preserve">855x245 mm </t>
  </si>
  <si>
    <t>2 oldal</t>
  </si>
  <si>
    <t>-</t>
  </si>
  <si>
    <t xml:space="preserve">5 részbe hajtva </t>
  </si>
  <si>
    <t>25 db/csomag</t>
  </si>
  <si>
    <t>keménytáblás</t>
  </si>
  <si>
    <t>fűzött</t>
  </si>
  <si>
    <t>10 db/csomag</t>
  </si>
  <si>
    <t>puhatáblás</t>
  </si>
  <si>
    <t>5 db/csomag</t>
  </si>
  <si>
    <t>_</t>
  </si>
  <si>
    <t>25 db/ csomag</t>
  </si>
  <si>
    <t>2 db/ csomag</t>
  </si>
  <si>
    <t>cérnafűzött</t>
  </si>
  <si>
    <t>Multi Art matt, 130 g</t>
  </si>
  <si>
    <t>Fényes műnyomó 225 g</t>
  </si>
  <si>
    <t>Matt műnyomó   80 g</t>
  </si>
  <si>
    <t>Sorszám</t>
  </si>
  <si>
    <t>Súlyozás</t>
  </si>
  <si>
    <t>ÁFA %</t>
  </si>
  <si>
    <t>Ajánlati                 bruttó ár egység ár    Ft/db</t>
  </si>
  <si>
    <t>1.</t>
  </si>
  <si>
    <t>2.</t>
  </si>
  <si>
    <t>3.</t>
  </si>
  <si>
    <t>8.</t>
  </si>
  <si>
    <t>4.</t>
  </si>
  <si>
    <t>5.</t>
  </si>
  <si>
    <t>6.</t>
  </si>
  <si>
    <t>7.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</si>
  <si>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</si>
  <si>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</si>
  <si>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</si>
  <si>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</si>
  <si>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</si>
  <si>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</si>
  <si>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</si>
  <si>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</si>
  <si>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</si>
  <si>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</si>
  <si>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</si>
  <si>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</si>
  <si>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</si>
  <si>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</si>
  <si>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</si>
  <si>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</si>
  <si>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</si>
  <si>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</si>
  <si>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</si>
  <si>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B5 (165x235 mm)</t>
  </si>
  <si>
    <t>135x190mm</t>
  </si>
  <si>
    <t>280x230 mm</t>
  </si>
  <si>
    <t>700x2000 mm</t>
  </si>
  <si>
    <t>420x595 mm</t>
  </si>
  <si>
    <t>600x900 mm</t>
  </si>
  <si>
    <t>60 (56+4) oldal</t>
  </si>
  <si>
    <t>52 (48+4) oldal</t>
  </si>
  <si>
    <t>800 (796+4) oldal</t>
  </si>
  <si>
    <t>350 (346+4) oldal</t>
  </si>
  <si>
    <t>250 (246+4) oldal</t>
  </si>
  <si>
    <t>170 (166+4) oldal</t>
  </si>
  <si>
    <t>1 oldal</t>
  </si>
  <si>
    <t>3 oldal</t>
  </si>
  <si>
    <t>színes (4+4 szín)</t>
  </si>
  <si>
    <t>Matt műnyomó 115 g</t>
  </si>
  <si>
    <t>ragasztókötés</t>
  </si>
  <si>
    <t>3 db/csomag</t>
  </si>
  <si>
    <t>formára vágott</t>
  </si>
  <si>
    <t>100 db/csomag</t>
  </si>
  <si>
    <t>200 db/csomag</t>
  </si>
  <si>
    <t>bagoly formájú</t>
  </si>
  <si>
    <t>28.</t>
  </si>
  <si>
    <t>29.</t>
  </si>
  <si>
    <t>30.</t>
  </si>
  <si>
    <t>31.</t>
  </si>
  <si>
    <t>Ø8 × 9,3 cm</t>
  </si>
  <si>
    <t>12 db/ csomag</t>
  </si>
  <si>
    <t>50 / megrendelés</t>
  </si>
  <si>
    <t>10 db/ csomag</t>
  </si>
  <si>
    <t xml:space="preserve">kerek, Ø 6cm </t>
  </si>
  <si>
    <t>Matrica</t>
  </si>
  <si>
    <t>színes (4+0szín)</t>
  </si>
  <si>
    <t>700 / megrendelés</t>
  </si>
  <si>
    <t>2 / megrendelés</t>
  </si>
  <si>
    <t>1000 / megrendelés</t>
  </si>
  <si>
    <t>a nyomdakész anyag átadását és a megrendelést követő 7. naptári napon</t>
  </si>
  <si>
    <t>100/megrendelés</t>
  </si>
  <si>
    <t>200/megrendelés</t>
  </si>
  <si>
    <t>300/megrendelés</t>
  </si>
  <si>
    <t>800/megrendelés</t>
  </si>
  <si>
    <t>200 (-20%)/ megrendelés</t>
  </si>
  <si>
    <t>500/megrendelés</t>
  </si>
  <si>
    <t>1000/megrendelés</t>
  </si>
  <si>
    <t>700 (-20%)/ megrendelés</t>
  </si>
  <si>
    <t>1000 (-20%)/ megrendelés</t>
  </si>
  <si>
    <t>750/megrendelés</t>
  </si>
  <si>
    <t>700/megrendelés</t>
  </si>
  <si>
    <t>500/ megrendelés</t>
  </si>
  <si>
    <t xml:space="preserve">Könyvjelző </t>
  </si>
  <si>
    <t>1250 db</t>
  </si>
  <si>
    <t>60x200 mm</t>
  </si>
  <si>
    <t>Matt műnyomó 250 g</t>
  </si>
  <si>
    <t>Fa vonalzó</t>
  </si>
  <si>
    <t>15 cm beosztással</t>
  </si>
  <si>
    <t>Fényvisszaverő figura</t>
  </si>
  <si>
    <t>kemény műanyag, logózott, 1+0 szín</t>
  </si>
  <si>
    <t>Bögre</t>
  </si>
  <si>
    <t>250 db</t>
  </si>
  <si>
    <t>fehér színű, 4+0 színnel nyomva</t>
  </si>
  <si>
    <t>Póló</t>
  </si>
  <si>
    <t>drapp színű, logózott,  4+0 színnel nyomva</t>
  </si>
  <si>
    <t>S, M, L, XL, XXL méretben</t>
  </si>
  <si>
    <t>17. sz. kiadvány</t>
  </si>
  <si>
    <t>18. sz. kiadvány</t>
  </si>
  <si>
    <t>19. sz. kiadvány</t>
  </si>
  <si>
    <t>20. sz. kiadvány</t>
  </si>
  <si>
    <t>21. sz. kiadvány</t>
  </si>
  <si>
    <t xml:space="preserve"> 22. sz. kiadvány</t>
  </si>
  <si>
    <t>23. sz. kiadvány</t>
  </si>
  <si>
    <t>24. sz. kiadvány</t>
  </si>
  <si>
    <t xml:space="preserve">25. sz. kiadvány </t>
  </si>
  <si>
    <t>26. sz. kiadvány</t>
  </si>
  <si>
    <t xml:space="preserve">27. sz. kiadvány </t>
  </si>
  <si>
    <t>28. sz. kiadvány</t>
  </si>
  <si>
    <t xml:space="preserve">29. sz. kiadvány </t>
  </si>
  <si>
    <t>30. sz. kiadvány</t>
  </si>
  <si>
    <t>31. sz. kiadvány</t>
  </si>
  <si>
    <t>32. sz. kiadvány</t>
  </si>
  <si>
    <t xml:space="preserve">33. sz. kiadvány </t>
  </si>
  <si>
    <t>34. sz. kiadvány</t>
  </si>
  <si>
    <t>35. sz. kiadvány</t>
  </si>
  <si>
    <t>36. sz. kiadvány</t>
  </si>
  <si>
    <t>37. sz. kiadvány</t>
  </si>
  <si>
    <t xml:space="preserve">38. sz. kiadvány </t>
  </si>
  <si>
    <t>39. sz. kiadvány</t>
  </si>
  <si>
    <t>40. sz. kiadvány</t>
  </si>
  <si>
    <t>41. sz. kiadvány</t>
  </si>
  <si>
    <t>Multi Art matt    130 g</t>
  </si>
  <si>
    <t>Fényes műnyomó                  115 g</t>
  </si>
  <si>
    <t>Fényes műnyomó                    115 g</t>
  </si>
  <si>
    <t>Fényes műnyomó                 115 g</t>
  </si>
  <si>
    <t>Fényes műnyomó              200 g                fóliázott</t>
  </si>
  <si>
    <t>Fényes műnyomó      200 g             fóliázott</t>
  </si>
  <si>
    <t>fa, logózott,               1+0 szín</t>
  </si>
  <si>
    <t>Fényes műnyomó               115 g</t>
  </si>
  <si>
    <t>Fényes műnyomó                     115 g</t>
  </si>
  <si>
    <t>Matt műnyomó             160 g</t>
  </si>
  <si>
    <t>Ajánlattevő neve:</t>
  </si>
  <si>
    <t>Dátum:</t>
  </si>
  <si>
    <t>Ajánlattevő címe:</t>
  </si>
  <si>
    <t>Cégszerű aláírás:</t>
  </si>
  <si>
    <t>Bélyegző:</t>
  </si>
  <si>
    <t>Súlyozott egségár Ft/db</t>
  </si>
  <si>
    <t>súlyozott egyösszegű 
nettó ajánlati ár:</t>
  </si>
  <si>
    <t>Ajánlati       nettó egység ár Ft/db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</si>
</sst>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2"/>
      <name val="Times New Roman CE"/>
      <family val="1"/>
      <charset val="238"/>
    </font>
    <font>
      <b/>
      <i/>
      <sz val="14"/>
      <name val="Times New Roman CE"/>
      <family val="1"/>
      <charset val="238"/>
    </font>
    <font>
      <sz val="14"/>
      <name val="Times New Roman CE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1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49" fontId="2" fillId="3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0" fillId="2" borderId="1" xfId="0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protection locked="0"/>
    </xf>
    <xf numFmtId="0" fontId="4" fillId="0" borderId="2" xfId="0" applyFont="1" applyBorder="1" applyAlignment="1" applyProtection="1">
      <alignment vertical="top"/>
      <protection locked="0"/>
    </xf>
    <xf numFmtId="0" fontId="4" fillId="0" borderId="0" xfId="0" applyFont="1" applyBorder="1" applyAlignment="1" applyProtection="1">
      <alignment vertical="top"/>
      <protection locked="0"/>
    </xf>
    <xf numFmtId="0" fontId="0" fillId="0" borderId="0" xfId="0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/>
      <protection locked="0"/>
    </xf>
    <xf numFmtId="0" fontId="0" fillId="0" borderId="2" xfId="0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 vertical="top" wrapText="1"/>
      <protection locked="0"/>
    </xf>
    <xf numFmtId="0" fontId="4" fillId="0" borderId="3" xfId="0" applyFont="1" applyBorder="1" applyAlignment="1" applyProtection="1">
      <alignment vertical="top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protection locked="0"/>
    </xf>
    <xf numFmtId="0" fontId="5" fillId="0" borderId="0" xfId="0" applyFont="1" applyBorder="1" applyAlignment="1" applyProtection="1">
      <alignment horizontal="left"/>
      <protection locked="0"/>
    </xf>
    <xf numFmtId="0" fontId="6" fillId="0" borderId="0" xfId="0" applyFont="1" applyBorder="1" applyAlignment="1" applyProtection="1">
      <alignment horizontal="left"/>
      <protection locked="0"/>
    </xf>
    <xf numFmtId="0" fontId="7" fillId="0" borderId="2" xfId="0" applyFont="1" applyBorder="1" applyAlignment="1" applyProtection="1">
      <alignment horizontal="left"/>
      <protection locked="0"/>
    </xf>
    <xf numFmtId="0" fontId="4" fillId="0" borderId="2" xfId="0" applyFont="1" applyBorder="1" applyAlignment="1" applyProtection="1">
      <alignment horizontal="left"/>
      <protection locked="0"/>
    </xf>
    <xf numFmtId="0" fontId="3" fillId="0" borderId="3" xfId="0" applyFont="1" applyBorder="1" applyAlignment="1" applyProtection="1">
      <alignment horizontal="left"/>
      <protection locked="0"/>
    </xf>
    <xf numFmtId="0" fontId="0" fillId="4" borderId="1" xfId="0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 vertical="center" wrapText="1"/>
    </xf>
    <xf numFmtId="9" fontId="0" fillId="0" borderId="1" xfId="0" applyNumberFormat="1" applyFill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5" borderId="4" xfId="0" applyFill="1" applyBorder="1" applyAlignment="1" applyProtection="1">
      <alignment horizontal="center" vertical="center"/>
    </xf>
    <xf numFmtId="0" fontId="0" fillId="5" borderId="5" xfId="0" applyFill="1" applyBorder="1" applyAlignment="1" applyProtection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colors>
    <mruColors>
      <color rgb="FFF9DB6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tabSelected="1" topLeftCell="H1" zoomScale="115" zoomScaleNormal="115" workbookViewId="0">
      <pane ySplit="6" topLeftCell="A36" activePane="bottomLeft" state="frozen"/>
      <selection pane="bottomLeft" activeCell="S39" sqref="S39"/>
    </sheetView>
  </sheetViews>
  <sheetFormatPr defaultRowHeight="15" x14ac:dyDescent="0.25"/>
  <cols>
    <col min="1" max="1" width="9.28515625" style="3" bestFit="1" customWidth="1"/>
    <col min="2" max="2" width="20.28515625" style="8" bestFit="1" customWidth="1"/>
    <col min="3" max="3" width="23.140625" style="3" customWidth="1"/>
    <col min="4" max="4" width="19" style="3" customWidth="1"/>
    <col min="5" max="5" width="13.85546875" style="3" customWidth="1"/>
    <col min="6" max="6" width="14.5703125" style="3" customWidth="1"/>
    <col min="7" max="7" width="16.5703125" style="3" customWidth="1"/>
    <col min="8" max="8" width="16" style="3" customWidth="1"/>
    <col min="9" max="9" width="15.7109375" style="3" customWidth="1"/>
    <col min="10" max="10" width="14.85546875" style="3" customWidth="1"/>
    <col min="11" max="11" width="23.140625" style="6" customWidth="1"/>
    <col min="12" max="12" width="9.140625" style="6"/>
    <col min="13" max="14" width="13" style="6" customWidth="1"/>
    <col min="15" max="15" width="9.140625" style="6"/>
    <col min="16" max="16" width="11.85546875" style="6" customWidth="1"/>
    <col min="17" max="16384" width="9.140625" style="6"/>
  </cols>
  <sheetData>
    <row r="1" spans="1:16" s="22" customFormat="1" ht="30" customHeight="1" x14ac:dyDescent="0.35">
      <c r="A1" s="31" t="s">
        <v>160</v>
      </c>
      <c r="B1" s="19"/>
      <c r="C1" s="34"/>
      <c r="D1" s="20"/>
      <c r="E1" s="20"/>
      <c r="F1" s="21"/>
      <c r="I1" s="33" t="s">
        <v>161</v>
      </c>
      <c r="J1" s="35"/>
      <c r="K1" s="20"/>
      <c r="L1" s="20"/>
      <c r="M1" s="24"/>
      <c r="N1" s="24"/>
      <c r="O1" s="24"/>
      <c r="P1" s="24"/>
    </row>
    <row r="2" spans="1:16" s="22" customFormat="1" x14ac:dyDescent="0.25">
      <c r="A2" s="19"/>
      <c r="B2" s="19"/>
      <c r="C2" s="25"/>
      <c r="D2" s="21"/>
      <c r="E2" s="21"/>
      <c r="F2" s="21"/>
      <c r="I2" s="26"/>
      <c r="J2" s="21"/>
      <c r="K2" s="21"/>
      <c r="L2" s="21"/>
    </row>
    <row r="3" spans="1:16" s="22" customFormat="1" ht="27" customHeight="1" x14ac:dyDescent="0.35">
      <c r="A3" s="33" t="s">
        <v>162</v>
      </c>
      <c r="B3" s="23"/>
      <c r="C3" s="34"/>
      <c r="D3" s="20"/>
      <c r="E3" s="20"/>
      <c r="F3" s="21"/>
      <c r="I3" s="32" t="s">
        <v>163</v>
      </c>
      <c r="J3" s="35"/>
      <c r="K3" s="20"/>
      <c r="L3" s="20"/>
      <c r="M3" s="24"/>
      <c r="N3" s="24"/>
      <c r="O3" s="24"/>
      <c r="P3" s="24"/>
    </row>
    <row r="4" spans="1:16" s="22" customFormat="1" ht="39" customHeight="1" x14ac:dyDescent="0.25">
      <c r="A4" s="23"/>
      <c r="B4" s="23"/>
      <c r="C4" s="25"/>
      <c r="D4" s="21"/>
      <c r="E4" s="21"/>
      <c r="F4" s="21"/>
      <c r="I4" s="32" t="s">
        <v>164</v>
      </c>
      <c r="J4" s="36"/>
      <c r="K4" s="27"/>
      <c r="L4" s="27"/>
      <c r="M4" s="28"/>
      <c r="N4" s="28"/>
      <c r="O4" s="28"/>
      <c r="P4" s="28"/>
    </row>
    <row r="5" spans="1:16" s="22" customFormat="1" ht="27.75" customHeight="1" x14ac:dyDescent="0.25">
      <c r="A5" s="29"/>
      <c r="B5" s="30"/>
      <c r="C5" s="29"/>
      <c r="D5" s="29"/>
      <c r="E5" s="29"/>
      <c r="F5" s="29"/>
      <c r="G5" s="29"/>
      <c r="H5" s="29"/>
      <c r="I5" s="29"/>
      <c r="J5" s="29"/>
    </row>
    <row r="6" spans="1:16" s="3" customFormat="1" ht="60" x14ac:dyDescent="0.25">
      <c r="A6" s="1" t="s">
        <v>31</v>
      </c>
      <c r="B6" s="9" t="s">
        <v>0</v>
      </c>
      <c r="C6" s="2" t="s">
        <v>1</v>
      </c>
      <c r="D6" s="1" t="s">
        <v>2</v>
      </c>
      <c r="E6" s="1" t="s">
        <v>3</v>
      </c>
      <c r="F6" s="1" t="s">
        <v>4</v>
      </c>
      <c r="G6" s="1" t="s">
        <v>10</v>
      </c>
      <c r="H6" s="1" t="s">
        <v>5</v>
      </c>
      <c r="I6" s="1" t="s">
        <v>6</v>
      </c>
      <c r="J6" s="1" t="s">
        <v>7</v>
      </c>
      <c r="K6" s="1" t="s">
        <v>8</v>
      </c>
      <c r="L6" s="1" t="s">
        <v>32</v>
      </c>
      <c r="M6" s="2" t="s">
        <v>167</v>
      </c>
      <c r="N6" s="39" t="s">
        <v>165</v>
      </c>
      <c r="O6" s="39" t="s">
        <v>33</v>
      </c>
      <c r="P6" s="39" t="s">
        <v>34</v>
      </c>
    </row>
    <row r="7" spans="1:16" s="4" customFormat="1" ht="60" x14ac:dyDescent="0.25">
      <c r="A7" s="10" t="s">
        <v>35</v>
      </c>
      <c r="B7" s="7" t="s">
        <v>125</v>
      </c>
      <c r="C7" s="11" t="s">
        <v>98</v>
      </c>
      <c r="D7" s="12" t="s">
        <v>99</v>
      </c>
      <c r="E7" s="11" t="s">
        <v>62</v>
      </c>
      <c r="F7" s="11" t="s">
        <v>68</v>
      </c>
      <c r="G7" s="11" t="s">
        <v>76</v>
      </c>
      <c r="H7" s="11" t="s">
        <v>12</v>
      </c>
      <c r="I7" s="11" t="s">
        <v>77</v>
      </c>
      <c r="J7" s="11" t="s">
        <v>13</v>
      </c>
      <c r="K7" s="11" t="s">
        <v>9</v>
      </c>
      <c r="L7" s="37">
        <v>1</v>
      </c>
      <c r="M7" s="18"/>
      <c r="N7" s="38">
        <f>L7*M7</f>
        <v>0</v>
      </c>
      <c r="O7" s="40">
        <v>0.05</v>
      </c>
      <c r="P7" s="18"/>
    </row>
    <row r="8" spans="1:16" s="4" customFormat="1" ht="60" x14ac:dyDescent="0.25">
      <c r="A8" s="10" t="s">
        <v>36</v>
      </c>
      <c r="B8" s="7" t="s">
        <v>126</v>
      </c>
      <c r="C8" s="11" t="s">
        <v>98</v>
      </c>
      <c r="D8" s="12" t="s">
        <v>100</v>
      </c>
      <c r="E8" s="11" t="s">
        <v>62</v>
      </c>
      <c r="F8" s="11" t="s">
        <v>68</v>
      </c>
      <c r="G8" s="11" t="s">
        <v>76</v>
      </c>
      <c r="H8" s="11" t="s">
        <v>12</v>
      </c>
      <c r="I8" s="11" t="s">
        <v>77</v>
      </c>
      <c r="J8" s="11" t="s">
        <v>13</v>
      </c>
      <c r="K8" s="11" t="s">
        <v>9</v>
      </c>
      <c r="L8" s="37">
        <v>1</v>
      </c>
      <c r="M8" s="18"/>
      <c r="N8" s="38">
        <f t="shared" ref="N8:N37" si="0">L8*M8</f>
        <v>0</v>
      </c>
      <c r="O8" s="40">
        <v>0.05</v>
      </c>
      <c r="P8" s="18"/>
    </row>
    <row r="9" spans="1:16" s="4" customFormat="1" ht="60" x14ac:dyDescent="0.25">
      <c r="A9" s="10" t="s">
        <v>37</v>
      </c>
      <c r="B9" s="7" t="s">
        <v>127</v>
      </c>
      <c r="C9" s="11" t="s">
        <v>98</v>
      </c>
      <c r="D9" s="12" t="s">
        <v>101</v>
      </c>
      <c r="E9" s="11" t="s">
        <v>62</v>
      </c>
      <c r="F9" s="11" t="s">
        <v>68</v>
      </c>
      <c r="G9" s="11" t="s">
        <v>76</v>
      </c>
      <c r="H9" s="11" t="s">
        <v>12</v>
      </c>
      <c r="I9" s="11" t="s">
        <v>77</v>
      </c>
      <c r="J9" s="11" t="s">
        <v>13</v>
      </c>
      <c r="K9" s="11" t="s">
        <v>9</v>
      </c>
      <c r="L9" s="37">
        <v>1</v>
      </c>
      <c r="M9" s="18"/>
      <c r="N9" s="38">
        <f t="shared" si="0"/>
        <v>0</v>
      </c>
      <c r="O9" s="40">
        <v>0.05</v>
      </c>
      <c r="P9" s="18"/>
    </row>
    <row r="10" spans="1:16" s="4" customFormat="1" ht="60" x14ac:dyDescent="0.25">
      <c r="A10" s="10" t="s">
        <v>39</v>
      </c>
      <c r="B10" s="7" t="s">
        <v>128</v>
      </c>
      <c r="C10" s="11" t="s">
        <v>98</v>
      </c>
      <c r="D10" s="12" t="s">
        <v>101</v>
      </c>
      <c r="E10" s="11" t="s">
        <v>62</v>
      </c>
      <c r="F10" s="11" t="s">
        <v>69</v>
      </c>
      <c r="G10" s="11" t="s">
        <v>76</v>
      </c>
      <c r="H10" s="11" t="s">
        <v>29</v>
      </c>
      <c r="I10" s="11" t="s">
        <v>30</v>
      </c>
      <c r="J10" s="11" t="s">
        <v>13</v>
      </c>
      <c r="K10" s="11" t="s">
        <v>9</v>
      </c>
      <c r="L10" s="37">
        <v>1</v>
      </c>
      <c r="M10" s="18"/>
      <c r="N10" s="38">
        <f t="shared" si="0"/>
        <v>0</v>
      </c>
      <c r="O10" s="40">
        <v>0.05</v>
      </c>
      <c r="P10" s="18"/>
    </row>
    <row r="11" spans="1:16" s="4" customFormat="1" ht="60" x14ac:dyDescent="0.25">
      <c r="A11" s="10" t="s">
        <v>40</v>
      </c>
      <c r="B11" s="7" t="s">
        <v>129</v>
      </c>
      <c r="C11" s="11" t="s">
        <v>98</v>
      </c>
      <c r="D11" s="12" t="s">
        <v>102</v>
      </c>
      <c r="E11" s="11" t="s">
        <v>62</v>
      </c>
      <c r="F11" s="11" t="s">
        <v>68</v>
      </c>
      <c r="G11" s="11" t="s">
        <v>76</v>
      </c>
      <c r="H11" s="11" t="s">
        <v>12</v>
      </c>
      <c r="I11" s="11" t="s">
        <v>77</v>
      </c>
      <c r="J11" s="11" t="s">
        <v>13</v>
      </c>
      <c r="K11" s="11" t="s">
        <v>9</v>
      </c>
      <c r="L11" s="37">
        <v>5</v>
      </c>
      <c r="M11" s="18"/>
      <c r="N11" s="38">
        <f t="shared" si="0"/>
        <v>0</v>
      </c>
      <c r="O11" s="40">
        <v>0.05</v>
      </c>
      <c r="P11" s="18"/>
    </row>
    <row r="12" spans="1:16" s="4" customFormat="1" ht="60" x14ac:dyDescent="0.25">
      <c r="A12" s="10" t="s">
        <v>41</v>
      </c>
      <c r="B12" s="7" t="s">
        <v>130</v>
      </c>
      <c r="C12" s="11" t="s">
        <v>98</v>
      </c>
      <c r="D12" s="13" t="s">
        <v>103</v>
      </c>
      <c r="E12" s="11" t="s">
        <v>62</v>
      </c>
      <c r="F12" s="11" t="s">
        <v>69</v>
      </c>
      <c r="G12" s="11" t="s">
        <v>11</v>
      </c>
      <c r="H12" s="11" t="s">
        <v>12</v>
      </c>
      <c r="I12" s="11" t="s">
        <v>77</v>
      </c>
      <c r="J12" s="11" t="s">
        <v>13</v>
      </c>
      <c r="K12" s="11" t="s">
        <v>9</v>
      </c>
      <c r="L12" s="37">
        <v>3</v>
      </c>
      <c r="M12" s="18"/>
      <c r="N12" s="38">
        <f t="shared" si="0"/>
        <v>0</v>
      </c>
      <c r="O12" s="40">
        <v>0.05</v>
      </c>
      <c r="P12" s="18"/>
    </row>
    <row r="13" spans="1:16" s="16" customFormat="1" ht="60" x14ac:dyDescent="0.25">
      <c r="A13" s="10" t="s">
        <v>42</v>
      </c>
      <c r="B13" s="7" t="s">
        <v>131</v>
      </c>
      <c r="C13" s="11" t="s">
        <v>98</v>
      </c>
      <c r="D13" s="12" t="s">
        <v>104</v>
      </c>
      <c r="E13" s="11" t="s">
        <v>62</v>
      </c>
      <c r="F13" s="11" t="s">
        <v>70</v>
      </c>
      <c r="G13" s="11" t="s">
        <v>76</v>
      </c>
      <c r="H13" s="11" t="s">
        <v>19</v>
      </c>
      <c r="I13" s="11" t="s">
        <v>150</v>
      </c>
      <c r="J13" s="11" t="s">
        <v>27</v>
      </c>
      <c r="K13" s="11" t="s">
        <v>79</v>
      </c>
      <c r="L13" s="37">
        <v>5</v>
      </c>
      <c r="M13" s="17"/>
      <c r="N13" s="38">
        <f t="shared" si="0"/>
        <v>0</v>
      </c>
      <c r="O13" s="40">
        <v>0.05</v>
      </c>
      <c r="P13" s="18"/>
    </row>
    <row r="14" spans="1:16" s="16" customFormat="1" ht="63.75" customHeight="1" x14ac:dyDescent="0.25">
      <c r="A14" s="10" t="s">
        <v>38</v>
      </c>
      <c r="B14" s="7" t="s">
        <v>132</v>
      </c>
      <c r="C14" s="11" t="s">
        <v>98</v>
      </c>
      <c r="D14" s="12" t="s">
        <v>105</v>
      </c>
      <c r="E14" s="11" t="s">
        <v>14</v>
      </c>
      <c r="F14" s="11" t="s">
        <v>15</v>
      </c>
      <c r="G14" s="11" t="s">
        <v>76</v>
      </c>
      <c r="H14" s="11" t="s">
        <v>16</v>
      </c>
      <c r="I14" s="11" t="s">
        <v>154</v>
      </c>
      <c r="J14" s="11" t="s">
        <v>17</v>
      </c>
      <c r="K14" s="11" t="s">
        <v>18</v>
      </c>
      <c r="L14" s="37">
        <v>5</v>
      </c>
      <c r="M14" s="17"/>
      <c r="N14" s="38">
        <f t="shared" si="0"/>
        <v>0</v>
      </c>
      <c r="O14" s="40">
        <v>0.05</v>
      </c>
      <c r="P14" s="18"/>
    </row>
    <row r="15" spans="1:16" s="16" customFormat="1" ht="63" customHeight="1" x14ac:dyDescent="0.25">
      <c r="A15" s="10" t="s">
        <v>43</v>
      </c>
      <c r="B15" s="7" t="s">
        <v>133</v>
      </c>
      <c r="C15" s="11" t="s">
        <v>98</v>
      </c>
      <c r="D15" s="12" t="s">
        <v>105</v>
      </c>
      <c r="E15" s="11" t="s">
        <v>14</v>
      </c>
      <c r="F15" s="11" t="s">
        <v>15</v>
      </c>
      <c r="G15" s="11" t="s">
        <v>76</v>
      </c>
      <c r="H15" s="11" t="s">
        <v>16</v>
      </c>
      <c r="I15" s="11" t="s">
        <v>154</v>
      </c>
      <c r="J15" s="11" t="s">
        <v>17</v>
      </c>
      <c r="K15" s="11" t="s">
        <v>18</v>
      </c>
      <c r="L15" s="37">
        <v>5</v>
      </c>
      <c r="M15" s="17"/>
      <c r="N15" s="38">
        <f t="shared" si="0"/>
        <v>0</v>
      </c>
      <c r="O15" s="40">
        <v>0.05</v>
      </c>
      <c r="P15" s="18"/>
    </row>
    <row r="16" spans="1:16" s="16" customFormat="1" ht="69" customHeight="1" x14ac:dyDescent="0.25">
      <c r="A16" s="10" t="s">
        <v>44</v>
      </c>
      <c r="B16" s="7" t="s">
        <v>134</v>
      </c>
      <c r="C16" s="11" t="s">
        <v>98</v>
      </c>
      <c r="D16" s="13" t="s">
        <v>106</v>
      </c>
      <c r="E16" s="11" t="s">
        <v>14</v>
      </c>
      <c r="F16" s="11" t="s">
        <v>15</v>
      </c>
      <c r="G16" s="11" t="s">
        <v>76</v>
      </c>
      <c r="H16" s="11" t="s">
        <v>16</v>
      </c>
      <c r="I16" s="11" t="s">
        <v>155</v>
      </c>
      <c r="J16" s="11" t="s">
        <v>17</v>
      </c>
      <c r="K16" s="11" t="s">
        <v>18</v>
      </c>
      <c r="L16" s="37">
        <v>2</v>
      </c>
      <c r="M16" s="17"/>
      <c r="N16" s="38">
        <f t="shared" si="0"/>
        <v>0</v>
      </c>
      <c r="O16" s="40">
        <v>0.05</v>
      </c>
      <c r="P16" s="18"/>
    </row>
    <row r="17" spans="1:16" s="16" customFormat="1" ht="60" x14ac:dyDescent="0.25">
      <c r="A17" s="10" t="s">
        <v>45</v>
      </c>
      <c r="B17" s="7" t="s">
        <v>135</v>
      </c>
      <c r="C17" s="11" t="s">
        <v>98</v>
      </c>
      <c r="D17" s="13" t="s">
        <v>107</v>
      </c>
      <c r="E17" s="11" t="s">
        <v>14</v>
      </c>
      <c r="F17" s="11" t="s">
        <v>15</v>
      </c>
      <c r="G17" s="11" t="s">
        <v>76</v>
      </c>
      <c r="H17" s="11" t="s">
        <v>16</v>
      </c>
      <c r="I17" s="11" t="s">
        <v>155</v>
      </c>
      <c r="J17" s="11" t="s">
        <v>17</v>
      </c>
      <c r="K17" s="11" t="s">
        <v>18</v>
      </c>
      <c r="L17" s="37">
        <v>2</v>
      </c>
      <c r="M17" s="17"/>
      <c r="N17" s="38">
        <f t="shared" si="0"/>
        <v>0</v>
      </c>
      <c r="O17" s="40">
        <v>0.05</v>
      </c>
      <c r="P17" s="18"/>
    </row>
    <row r="18" spans="1:16" s="16" customFormat="1" ht="60" x14ac:dyDescent="0.25">
      <c r="A18" s="10" t="s">
        <v>46</v>
      </c>
      <c r="B18" s="7" t="s">
        <v>136</v>
      </c>
      <c r="C18" s="11" t="s">
        <v>98</v>
      </c>
      <c r="D18" s="12" t="s">
        <v>108</v>
      </c>
      <c r="E18" s="11" t="s">
        <v>14</v>
      </c>
      <c r="F18" s="11" t="s">
        <v>15</v>
      </c>
      <c r="G18" s="11" t="s">
        <v>76</v>
      </c>
      <c r="H18" s="11" t="s">
        <v>16</v>
      </c>
      <c r="I18" s="11" t="s">
        <v>155</v>
      </c>
      <c r="J18" s="11" t="s">
        <v>17</v>
      </c>
      <c r="K18" s="11" t="s">
        <v>18</v>
      </c>
      <c r="L18" s="37">
        <v>4</v>
      </c>
      <c r="M18" s="17"/>
      <c r="N18" s="38">
        <f t="shared" si="0"/>
        <v>0</v>
      </c>
      <c r="O18" s="40">
        <v>0.05</v>
      </c>
      <c r="P18" s="18"/>
    </row>
    <row r="19" spans="1:16" s="16" customFormat="1" ht="60" x14ac:dyDescent="0.25">
      <c r="A19" s="10" t="s">
        <v>47</v>
      </c>
      <c r="B19" s="7" t="s">
        <v>137</v>
      </c>
      <c r="C19" s="11" t="s">
        <v>98</v>
      </c>
      <c r="D19" s="12" t="s">
        <v>109</v>
      </c>
      <c r="E19" s="11" t="s">
        <v>14</v>
      </c>
      <c r="F19" s="11" t="s">
        <v>15</v>
      </c>
      <c r="G19" s="11" t="s">
        <v>76</v>
      </c>
      <c r="H19" s="11" t="s">
        <v>16</v>
      </c>
      <c r="I19" s="11" t="s">
        <v>155</v>
      </c>
      <c r="J19" s="11" t="s">
        <v>17</v>
      </c>
      <c r="K19" s="11" t="s">
        <v>18</v>
      </c>
      <c r="L19" s="37">
        <v>5</v>
      </c>
      <c r="M19" s="17"/>
      <c r="N19" s="38">
        <f t="shared" si="0"/>
        <v>0</v>
      </c>
      <c r="O19" s="40">
        <v>0.05</v>
      </c>
      <c r="P19" s="18"/>
    </row>
    <row r="20" spans="1:16" s="16" customFormat="1" ht="60" x14ac:dyDescent="0.25">
      <c r="A20" s="10" t="s">
        <v>48</v>
      </c>
      <c r="B20" s="7" t="s">
        <v>138</v>
      </c>
      <c r="C20" s="11" t="s">
        <v>98</v>
      </c>
      <c r="D20" s="13" t="s">
        <v>97</v>
      </c>
      <c r="E20" s="11" t="s">
        <v>62</v>
      </c>
      <c r="F20" s="11" t="s">
        <v>71</v>
      </c>
      <c r="G20" s="11" t="s">
        <v>76</v>
      </c>
      <c r="H20" s="11" t="s">
        <v>19</v>
      </c>
      <c r="I20" s="11" t="s">
        <v>28</v>
      </c>
      <c r="J20" s="11" t="s">
        <v>27</v>
      </c>
      <c r="K20" s="11" t="s">
        <v>23</v>
      </c>
      <c r="L20" s="37">
        <v>2</v>
      </c>
      <c r="M20" s="17"/>
      <c r="N20" s="38">
        <f t="shared" si="0"/>
        <v>0</v>
      </c>
      <c r="O20" s="40">
        <v>0.05</v>
      </c>
      <c r="P20" s="18"/>
    </row>
    <row r="21" spans="1:16" s="16" customFormat="1" ht="60" x14ac:dyDescent="0.25">
      <c r="A21" s="10" t="s">
        <v>49</v>
      </c>
      <c r="B21" s="7" t="s">
        <v>139</v>
      </c>
      <c r="C21" s="11" t="s">
        <v>98</v>
      </c>
      <c r="D21" s="13" t="s">
        <v>110</v>
      </c>
      <c r="E21" s="11" t="s">
        <v>62</v>
      </c>
      <c r="F21" s="11" t="s">
        <v>71</v>
      </c>
      <c r="G21" s="11" t="s">
        <v>76</v>
      </c>
      <c r="H21" s="11" t="s">
        <v>19</v>
      </c>
      <c r="I21" s="11" t="s">
        <v>28</v>
      </c>
      <c r="J21" s="11" t="s">
        <v>27</v>
      </c>
      <c r="K21" s="11" t="s">
        <v>23</v>
      </c>
      <c r="L21" s="37">
        <v>1</v>
      </c>
      <c r="M21" s="17"/>
      <c r="N21" s="38">
        <f t="shared" si="0"/>
        <v>0</v>
      </c>
      <c r="O21" s="40">
        <v>0.05</v>
      </c>
      <c r="P21" s="18"/>
    </row>
    <row r="22" spans="1:16" s="16" customFormat="1" ht="60" x14ac:dyDescent="0.25">
      <c r="A22" s="10" t="s">
        <v>50</v>
      </c>
      <c r="B22" s="7" t="s">
        <v>140</v>
      </c>
      <c r="C22" s="11" t="s">
        <v>98</v>
      </c>
      <c r="D22" s="13" t="s">
        <v>97</v>
      </c>
      <c r="E22" s="11" t="s">
        <v>63</v>
      </c>
      <c r="F22" s="11" t="s">
        <v>72</v>
      </c>
      <c r="G22" s="11" t="s">
        <v>76</v>
      </c>
      <c r="H22" s="11" t="s">
        <v>19</v>
      </c>
      <c r="I22" s="11" t="s">
        <v>28</v>
      </c>
      <c r="J22" s="11" t="s">
        <v>27</v>
      </c>
      <c r="K22" s="11" t="s">
        <v>21</v>
      </c>
      <c r="L22" s="37">
        <v>4</v>
      </c>
      <c r="M22" s="17"/>
      <c r="N22" s="38">
        <f t="shared" si="0"/>
        <v>0</v>
      </c>
      <c r="O22" s="40">
        <v>0.05</v>
      </c>
      <c r="P22" s="18"/>
    </row>
    <row r="23" spans="1:16" s="16" customFormat="1" ht="60" x14ac:dyDescent="0.25">
      <c r="A23" s="10" t="s">
        <v>51</v>
      </c>
      <c r="B23" s="7" t="s">
        <v>141</v>
      </c>
      <c r="C23" s="11" t="s">
        <v>98</v>
      </c>
      <c r="D23" s="13" t="s">
        <v>97</v>
      </c>
      <c r="E23" s="11" t="s">
        <v>63</v>
      </c>
      <c r="F23" s="11" t="s">
        <v>71</v>
      </c>
      <c r="G23" s="11" t="s">
        <v>76</v>
      </c>
      <c r="H23" s="11" t="s">
        <v>22</v>
      </c>
      <c r="I23" s="11" t="s">
        <v>157</v>
      </c>
      <c r="J23" s="11" t="s">
        <v>78</v>
      </c>
      <c r="K23" s="11" t="s">
        <v>21</v>
      </c>
      <c r="L23" s="37">
        <v>1</v>
      </c>
      <c r="M23" s="17"/>
      <c r="N23" s="38">
        <f t="shared" si="0"/>
        <v>0</v>
      </c>
      <c r="O23" s="40">
        <v>0.05</v>
      </c>
      <c r="P23" s="18"/>
    </row>
    <row r="24" spans="1:16" s="16" customFormat="1" ht="60" x14ac:dyDescent="0.25">
      <c r="A24" s="10" t="s">
        <v>52</v>
      </c>
      <c r="B24" s="7" t="s">
        <v>142</v>
      </c>
      <c r="C24" s="11" t="s">
        <v>98</v>
      </c>
      <c r="D24" s="13" t="s">
        <v>110</v>
      </c>
      <c r="E24" s="11" t="s">
        <v>63</v>
      </c>
      <c r="F24" s="11" t="s">
        <v>71</v>
      </c>
      <c r="G24" s="11" t="s">
        <v>76</v>
      </c>
      <c r="H24" s="11" t="s">
        <v>22</v>
      </c>
      <c r="I24" s="11" t="s">
        <v>158</v>
      </c>
      <c r="J24" s="11" t="s">
        <v>78</v>
      </c>
      <c r="K24" s="11" t="s">
        <v>21</v>
      </c>
      <c r="L24" s="37">
        <v>1</v>
      </c>
      <c r="M24" s="17"/>
      <c r="N24" s="38">
        <f t="shared" si="0"/>
        <v>0</v>
      </c>
      <c r="O24" s="40">
        <v>0.05</v>
      </c>
      <c r="P24" s="18"/>
    </row>
    <row r="25" spans="1:16" s="16" customFormat="1" ht="60" x14ac:dyDescent="0.25">
      <c r="A25" s="10" t="s">
        <v>53</v>
      </c>
      <c r="B25" s="7" t="s">
        <v>143</v>
      </c>
      <c r="C25" s="11" t="s">
        <v>98</v>
      </c>
      <c r="D25" s="13" t="s">
        <v>110</v>
      </c>
      <c r="E25" s="11" t="s">
        <v>63</v>
      </c>
      <c r="F25" s="11" t="s">
        <v>73</v>
      </c>
      <c r="G25" s="11" t="s">
        <v>76</v>
      </c>
      <c r="H25" s="11" t="s">
        <v>22</v>
      </c>
      <c r="I25" s="11" t="s">
        <v>153</v>
      </c>
      <c r="J25" s="11" t="s">
        <v>78</v>
      </c>
      <c r="K25" s="11" t="s">
        <v>21</v>
      </c>
      <c r="L25" s="37">
        <v>4</v>
      </c>
      <c r="M25" s="17"/>
      <c r="N25" s="38">
        <f t="shared" si="0"/>
        <v>0</v>
      </c>
      <c r="O25" s="40">
        <v>0.05</v>
      </c>
      <c r="P25" s="18"/>
    </row>
    <row r="26" spans="1:16" s="16" customFormat="1" ht="60" x14ac:dyDescent="0.25">
      <c r="A26" s="10" t="s">
        <v>54</v>
      </c>
      <c r="B26" s="7" t="s">
        <v>144</v>
      </c>
      <c r="C26" s="11" t="s">
        <v>98</v>
      </c>
      <c r="D26" s="13" t="s">
        <v>97</v>
      </c>
      <c r="E26" s="11" t="s">
        <v>63</v>
      </c>
      <c r="F26" s="11" t="s">
        <v>72</v>
      </c>
      <c r="G26" s="11" t="s">
        <v>76</v>
      </c>
      <c r="H26" s="11" t="s">
        <v>22</v>
      </c>
      <c r="I26" s="11" t="s">
        <v>151</v>
      </c>
      <c r="J26" s="11" t="s">
        <v>78</v>
      </c>
      <c r="K26" s="11" t="s">
        <v>21</v>
      </c>
      <c r="L26" s="37">
        <v>1</v>
      </c>
      <c r="M26" s="17"/>
      <c r="N26" s="38">
        <f t="shared" si="0"/>
        <v>0</v>
      </c>
      <c r="O26" s="40">
        <v>0.05</v>
      </c>
      <c r="P26" s="18"/>
    </row>
    <row r="27" spans="1:16" s="16" customFormat="1" ht="60" x14ac:dyDescent="0.25">
      <c r="A27" s="10" t="s">
        <v>55</v>
      </c>
      <c r="B27" s="7" t="s">
        <v>145</v>
      </c>
      <c r="C27" s="11" t="s">
        <v>98</v>
      </c>
      <c r="D27" s="13" t="s">
        <v>110</v>
      </c>
      <c r="E27" s="11" t="s">
        <v>63</v>
      </c>
      <c r="F27" s="11" t="s">
        <v>72</v>
      </c>
      <c r="G27" s="11" t="s">
        <v>76</v>
      </c>
      <c r="H27" s="11" t="s">
        <v>22</v>
      </c>
      <c r="I27" s="11" t="s">
        <v>152</v>
      </c>
      <c r="J27" s="11" t="s">
        <v>78</v>
      </c>
      <c r="K27" s="11" t="s">
        <v>21</v>
      </c>
      <c r="L27" s="37">
        <v>4</v>
      </c>
      <c r="M27" s="17"/>
      <c r="N27" s="38">
        <f t="shared" si="0"/>
        <v>0</v>
      </c>
      <c r="O27" s="40">
        <v>0.05</v>
      </c>
      <c r="P27" s="18"/>
    </row>
    <row r="28" spans="1:16" s="16" customFormat="1" ht="60" x14ac:dyDescent="0.25">
      <c r="A28" s="10" t="s">
        <v>56</v>
      </c>
      <c r="B28" s="7" t="s">
        <v>146</v>
      </c>
      <c r="C28" s="11" t="s">
        <v>98</v>
      </c>
      <c r="D28" s="13" t="s">
        <v>97</v>
      </c>
      <c r="E28" s="11" t="s">
        <v>64</v>
      </c>
      <c r="F28" s="14" t="s">
        <v>71</v>
      </c>
      <c r="G28" s="11" t="s">
        <v>76</v>
      </c>
      <c r="H28" s="11" t="s">
        <v>19</v>
      </c>
      <c r="I28" s="11" t="s">
        <v>153</v>
      </c>
      <c r="J28" s="11" t="s">
        <v>20</v>
      </c>
      <c r="K28" s="11" t="s">
        <v>23</v>
      </c>
      <c r="L28" s="37">
        <v>1</v>
      </c>
      <c r="M28" s="17"/>
      <c r="N28" s="38">
        <f t="shared" si="0"/>
        <v>0</v>
      </c>
      <c r="O28" s="40">
        <v>0.05</v>
      </c>
      <c r="P28" s="18"/>
    </row>
    <row r="29" spans="1:16" s="16" customFormat="1" ht="60" x14ac:dyDescent="0.25">
      <c r="A29" s="10" t="s">
        <v>57</v>
      </c>
      <c r="B29" s="7" t="s">
        <v>147</v>
      </c>
      <c r="C29" s="11" t="s">
        <v>98</v>
      </c>
      <c r="D29" s="13" t="s">
        <v>95</v>
      </c>
      <c r="E29" s="11" t="s">
        <v>65</v>
      </c>
      <c r="F29" s="14" t="s">
        <v>74</v>
      </c>
      <c r="G29" s="11" t="s">
        <v>76</v>
      </c>
      <c r="H29" s="11" t="s">
        <v>24</v>
      </c>
      <c r="I29" s="11" t="s">
        <v>159</v>
      </c>
      <c r="J29" s="11" t="s">
        <v>24</v>
      </c>
      <c r="K29" s="11" t="s">
        <v>25</v>
      </c>
      <c r="L29" s="37">
        <v>4</v>
      </c>
      <c r="M29" s="17"/>
      <c r="N29" s="38">
        <f t="shared" si="0"/>
        <v>0</v>
      </c>
      <c r="O29" s="40">
        <v>0.27</v>
      </c>
      <c r="P29" s="18"/>
    </row>
    <row r="30" spans="1:16" s="16" customFormat="1" ht="60" x14ac:dyDescent="0.25">
      <c r="A30" s="10" t="s">
        <v>58</v>
      </c>
      <c r="B30" s="7" t="s">
        <v>148</v>
      </c>
      <c r="C30" s="11" t="s">
        <v>98</v>
      </c>
      <c r="D30" s="13" t="s">
        <v>96</v>
      </c>
      <c r="E30" s="11" t="s">
        <v>66</v>
      </c>
      <c r="F30" s="14" t="s">
        <v>15</v>
      </c>
      <c r="G30" s="11" t="s">
        <v>76</v>
      </c>
      <c r="H30" s="11" t="s">
        <v>24</v>
      </c>
      <c r="I30" s="11" t="s">
        <v>159</v>
      </c>
      <c r="J30" s="11" t="s">
        <v>24</v>
      </c>
      <c r="K30" s="11" t="s">
        <v>26</v>
      </c>
      <c r="L30" s="37">
        <v>5</v>
      </c>
      <c r="M30" s="17"/>
      <c r="N30" s="38">
        <f t="shared" si="0"/>
        <v>0</v>
      </c>
      <c r="O30" s="40">
        <v>0.27</v>
      </c>
      <c r="P30" s="18"/>
    </row>
    <row r="31" spans="1:16" s="16" customFormat="1" ht="60" x14ac:dyDescent="0.25">
      <c r="A31" s="10" t="s">
        <v>59</v>
      </c>
      <c r="B31" s="7" t="s">
        <v>149</v>
      </c>
      <c r="C31" s="11" t="s">
        <v>98</v>
      </c>
      <c r="D31" s="13" t="s">
        <v>96</v>
      </c>
      <c r="E31" s="11" t="s">
        <v>67</v>
      </c>
      <c r="F31" s="14" t="s">
        <v>75</v>
      </c>
      <c r="G31" s="11" t="s">
        <v>76</v>
      </c>
      <c r="H31" s="11" t="s">
        <v>24</v>
      </c>
      <c r="I31" s="11" t="s">
        <v>159</v>
      </c>
      <c r="J31" s="11" t="s">
        <v>24</v>
      </c>
      <c r="K31" s="11" t="s">
        <v>26</v>
      </c>
      <c r="L31" s="37">
        <v>5</v>
      </c>
      <c r="M31" s="17"/>
      <c r="N31" s="38">
        <f t="shared" si="0"/>
        <v>0</v>
      </c>
      <c r="O31" s="40">
        <v>0.27</v>
      </c>
      <c r="P31" s="18"/>
    </row>
    <row r="32" spans="1:16" s="16" customFormat="1" ht="60" x14ac:dyDescent="0.25">
      <c r="A32" s="10" t="s">
        <v>60</v>
      </c>
      <c r="B32" s="7" t="s">
        <v>93</v>
      </c>
      <c r="C32" s="11" t="s">
        <v>98</v>
      </c>
      <c r="D32" s="13" t="s">
        <v>112</v>
      </c>
      <c r="E32" s="11" t="s">
        <v>92</v>
      </c>
      <c r="F32" s="5"/>
      <c r="G32" s="5" t="s">
        <v>94</v>
      </c>
      <c r="H32" s="5" t="s">
        <v>24</v>
      </c>
      <c r="I32" s="5"/>
      <c r="J32" s="5" t="s">
        <v>80</v>
      </c>
      <c r="K32" s="11" t="s">
        <v>82</v>
      </c>
      <c r="L32" s="37">
        <v>5</v>
      </c>
      <c r="M32" s="17"/>
      <c r="N32" s="38">
        <f t="shared" si="0"/>
        <v>0</v>
      </c>
      <c r="O32" s="40">
        <v>0.27</v>
      </c>
      <c r="P32" s="18"/>
    </row>
    <row r="33" spans="1:16" s="16" customFormat="1" ht="60" x14ac:dyDescent="0.25">
      <c r="A33" s="10" t="s">
        <v>61</v>
      </c>
      <c r="B33" s="7" t="s">
        <v>111</v>
      </c>
      <c r="C33" s="11" t="s">
        <v>98</v>
      </c>
      <c r="D33" s="13" t="s">
        <v>112</v>
      </c>
      <c r="E33" s="5" t="s">
        <v>113</v>
      </c>
      <c r="F33" s="15" t="s">
        <v>15</v>
      </c>
      <c r="G33" s="5" t="s">
        <v>76</v>
      </c>
      <c r="H33" s="5" t="s">
        <v>24</v>
      </c>
      <c r="I33" s="11" t="s">
        <v>114</v>
      </c>
      <c r="J33" s="5" t="s">
        <v>80</v>
      </c>
      <c r="K33" s="11" t="s">
        <v>81</v>
      </c>
      <c r="L33" s="37">
        <v>5</v>
      </c>
      <c r="M33" s="17"/>
      <c r="N33" s="38">
        <f t="shared" si="0"/>
        <v>0</v>
      </c>
      <c r="O33" s="40">
        <v>0.27</v>
      </c>
      <c r="P33" s="18"/>
    </row>
    <row r="34" spans="1:16" s="16" customFormat="1" ht="60" x14ac:dyDescent="0.25">
      <c r="A34" s="10" t="s">
        <v>84</v>
      </c>
      <c r="B34" s="7" t="s">
        <v>115</v>
      </c>
      <c r="C34" s="11" t="s">
        <v>98</v>
      </c>
      <c r="D34" s="13" t="s">
        <v>112</v>
      </c>
      <c r="E34" s="5" t="s">
        <v>116</v>
      </c>
      <c r="F34" s="15"/>
      <c r="G34" s="5" t="s">
        <v>156</v>
      </c>
      <c r="H34" s="5"/>
      <c r="I34" s="5"/>
      <c r="J34" s="5"/>
      <c r="K34" s="5" t="s">
        <v>9</v>
      </c>
      <c r="L34" s="37">
        <v>5</v>
      </c>
      <c r="M34" s="17"/>
      <c r="N34" s="38">
        <f t="shared" si="0"/>
        <v>0</v>
      </c>
      <c r="O34" s="40">
        <v>0.27</v>
      </c>
      <c r="P34" s="18"/>
    </row>
    <row r="35" spans="1:16" s="16" customFormat="1" ht="60" x14ac:dyDescent="0.25">
      <c r="A35" s="10" t="s">
        <v>85</v>
      </c>
      <c r="B35" s="7" t="s">
        <v>117</v>
      </c>
      <c r="C35" s="11" t="s">
        <v>98</v>
      </c>
      <c r="D35" s="13" t="s">
        <v>112</v>
      </c>
      <c r="E35" s="5" t="s">
        <v>83</v>
      </c>
      <c r="F35" s="15"/>
      <c r="G35" s="5" t="s">
        <v>118</v>
      </c>
      <c r="H35" s="5"/>
      <c r="I35" s="5"/>
      <c r="J35" s="5"/>
      <c r="K35" s="5" t="s">
        <v>81</v>
      </c>
      <c r="L35" s="37">
        <v>4</v>
      </c>
      <c r="M35" s="17"/>
      <c r="N35" s="38">
        <f t="shared" si="0"/>
        <v>0</v>
      </c>
      <c r="O35" s="40">
        <v>0.27</v>
      </c>
      <c r="P35" s="18"/>
    </row>
    <row r="36" spans="1:16" s="16" customFormat="1" ht="60" x14ac:dyDescent="0.25">
      <c r="A36" s="10" t="s">
        <v>86</v>
      </c>
      <c r="B36" s="7" t="s">
        <v>119</v>
      </c>
      <c r="C36" s="11" t="s">
        <v>98</v>
      </c>
      <c r="D36" s="13" t="s">
        <v>120</v>
      </c>
      <c r="E36" s="5" t="s">
        <v>88</v>
      </c>
      <c r="F36" s="15"/>
      <c r="G36" s="5" t="s">
        <v>121</v>
      </c>
      <c r="H36" s="5"/>
      <c r="I36" s="5"/>
      <c r="J36" s="5"/>
      <c r="K36" s="5" t="s">
        <v>89</v>
      </c>
      <c r="L36" s="37">
        <v>4</v>
      </c>
      <c r="M36" s="17"/>
      <c r="N36" s="38">
        <f t="shared" si="0"/>
        <v>0</v>
      </c>
      <c r="O36" s="40">
        <v>0.27</v>
      </c>
      <c r="P36" s="18"/>
    </row>
    <row r="37" spans="1:16" s="16" customFormat="1" ht="60" x14ac:dyDescent="0.25">
      <c r="A37" s="10" t="s">
        <v>87</v>
      </c>
      <c r="B37" s="7" t="s">
        <v>122</v>
      </c>
      <c r="C37" s="11" t="s">
        <v>98</v>
      </c>
      <c r="D37" s="13" t="s">
        <v>90</v>
      </c>
      <c r="E37" s="5" t="s">
        <v>124</v>
      </c>
      <c r="F37" s="5"/>
      <c r="G37" s="5" t="s">
        <v>123</v>
      </c>
      <c r="H37" s="5"/>
      <c r="I37" s="5"/>
      <c r="J37" s="5"/>
      <c r="K37" s="5" t="s">
        <v>91</v>
      </c>
      <c r="L37" s="37">
        <v>3</v>
      </c>
      <c r="M37" s="17"/>
      <c r="N37" s="38">
        <f t="shared" si="0"/>
        <v>0</v>
      </c>
      <c r="O37" s="40">
        <v>0.27</v>
      </c>
      <c r="P37" s="18"/>
    </row>
    <row r="38" spans="1:16" ht="34.5" customHeight="1" x14ac:dyDescent="0.25">
      <c r="A38" s="44"/>
      <c r="B38" s="45"/>
      <c r="C38" s="45"/>
      <c r="D38" s="45"/>
      <c r="E38" s="45"/>
      <c r="F38" s="45"/>
      <c r="G38" s="45"/>
      <c r="H38" s="45"/>
      <c r="I38" s="45"/>
      <c r="J38" s="45"/>
      <c r="K38" s="46"/>
      <c r="L38" s="42" t="s">
        <v>166</v>
      </c>
      <c r="M38" s="43"/>
      <c r="N38" s="41">
        <f>SUM(N7:N37)</f>
        <v>0</v>
      </c>
      <c r="O38" s="47"/>
      <c r="P38" s="48"/>
    </row>
  </sheetData>
  <mergeCells count="3">
    <mergeCell ref="L38:M38"/>
    <mergeCell ref="A38:K38"/>
    <mergeCell ref="O38:P38"/>
  </mergeCells>
  <pageMargins left="0.19685039370078741" right="0.19685039370078741" top="0.74803149606299213" bottom="0.35433070866141736" header="0.15748031496062992" footer="0.23622047244094491"/>
  <pageSetup paperSize="9" scale="59" orientation="landscape" r:id="rId1"/>
  <headerFooter>
    <oddHeader>&amp;C7. rész részletes műszaki leírás
és
árazatlan költségvetés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Táblázat</vt:lpstr>
      <vt:lpstr>Munka3</vt:lpstr>
      <vt:lpstr>Táblázat!Nyomtatási_cím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Riesz Lóránt</dc:creator>
  <cp:lastModifiedBy>Bajner Ibolya</cp:lastModifiedBy>
  <cp:lastPrinted>2018-03-05T12:43:15Z</cp:lastPrinted>
  <dcterms:created xsi:type="dcterms:W3CDTF">2017-05-23T13:38:52Z</dcterms:created>
  <dcterms:modified xsi:type="dcterms:W3CDTF">2018-03-05T12:43:23Z</dcterms:modified>
</cp:coreProperties>
</file>